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工作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<sst xmlns="http://schemas.openxmlformats.org/spreadsheetml/2006/main" count="55" uniqueCount="31">
  <si>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姓名</t>
  </si>
  <si>
    <t>初试成绩</t>
  </si>
  <si>
    <t>总成绩</t>
  </si>
  <si>
    <t>复试成绩（40%）</t>
  </si>
  <si>
    <t>能绩考核</t>
  </si>
  <si>
    <t>名次</t>
  </si>
  <si>
    <t>上报意见</t>
  </si>
  <si>
    <t>导师分配</t>
  </si>
  <si>
    <t>备注</t>
  </si>
  <si>
    <t>原始</t>
  </si>
  <si>
    <t>折算60%</t>
  </si>
  <si>
    <t>折算</t>
  </si>
  <si>
    <t>折算</t>
  </si>
  <si>
    <t>郭米英</t>
  </si>
  <si>
    <t>拟录取</t>
  </si>
  <si>
    <t>李欣茹</t>
  </si>
  <si>
    <t>李奥莉</t>
  </si>
  <si>
    <t>袁希</t>
  </si>
  <si>
    <t>李静静</t>
  </si>
  <si>
    <t>张玉佩</t>
  </si>
  <si>
    <t>罗茜</t>
  </si>
  <si>
    <t>唐辉</t>
  </si>
  <si>
    <t>龙静娴</t>
  </si>
  <si>
    <t>黄佳琦</t>
  </si>
  <si>
    <t>董思琦</t>
  </si>
  <si>
    <t>专业面试</t>
  </si>
  <si>
    <t>英语面试</t>
  </si>
  <si>
    <t>笔试</t>
  </si>
  <si>
    <t>是否愿意调
剂非全日制</t>
  </si>
  <si>
    <t>非全日制</t>
  </si>
  <si>
    <t>社会学院2017年硕士研究生社会工作专业复试及拟录取情况公示（第二批：非全日制）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</si>
</sst>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 "/>
    <numFmt numFmtId="183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10" xfId="0" applyNumberFormat="1" applyFont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76" fontId="2" fillId="33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S2" sqref="S2"/>
    </sheetView>
  </sheetViews>
  <sheetFormatPr defaultColWidth="9.00390625" defaultRowHeight="14.25"/>
  <cols>
    <col min="1" max="1" width="8.875" style="9" customWidth="1"/>
    <col min="2" max="2" width="5.875" style="5" customWidth="1"/>
    <col min="3" max="3" width="7.75390625" style="2" customWidth="1"/>
    <col min="4" max="4" width="5.75390625" style="1" customWidth="1"/>
    <col min="5" max="6" width="7.75390625" style="1" customWidth="1"/>
    <col min="7" max="7" width="7.25390625" style="0" customWidth="1"/>
    <col min="8" max="8" width="7.75390625" style="1" customWidth="1"/>
    <col min="9" max="9" width="8.375" style="1" customWidth="1"/>
    <col min="10" max="10" width="9.875" style="0" customWidth="1"/>
    <col min="11" max="11" width="8.50390625" style="0" customWidth="1"/>
    <col min="12" max="12" width="5.50390625" style="0" customWidth="1"/>
    <col min="13" max="13" width="9.75390625" style="0" customWidth="1"/>
    <col min="14" max="14" width="9.375" style="11" customWidth="1"/>
    <col min="15" max="15" width="10.375" style="1" customWidth="1"/>
    <col min="16" max="16" width="12.875" style="6" customWidth="1"/>
  </cols>
  <sheetData>
    <row r="1" spans="1:16" ht="69" customHeight="1" thickBot="1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5" customHeight="1" thickTop="1">
      <c r="A2" s="36" t="s">
        <v>0</v>
      </c>
      <c r="B2" s="36" t="s">
        <v>1</v>
      </c>
      <c r="C2" s="36"/>
      <c r="D2" s="36" t="s">
        <v>3</v>
      </c>
      <c r="E2" s="36"/>
      <c r="F2" s="36"/>
      <c r="G2" s="36"/>
      <c r="H2" s="36"/>
      <c r="I2" s="36"/>
      <c r="J2" s="36" t="s">
        <v>4</v>
      </c>
      <c r="K2" s="36" t="s">
        <v>2</v>
      </c>
      <c r="L2" s="36" t="s">
        <v>5</v>
      </c>
      <c r="M2" s="42" t="s">
        <v>6</v>
      </c>
      <c r="N2" s="48" t="s">
        <v>28</v>
      </c>
      <c r="O2" s="42" t="s">
        <v>7</v>
      </c>
      <c r="P2" s="44" t="s">
        <v>8</v>
      </c>
    </row>
    <row r="3" spans="1:16" ht="24.75" customHeight="1">
      <c r="A3" s="37"/>
      <c r="B3" s="37" t="s">
        <v>9</v>
      </c>
      <c r="C3" s="39" t="s">
        <v>10</v>
      </c>
      <c r="D3" s="41" t="s">
        <v>27</v>
      </c>
      <c r="E3" s="37"/>
      <c r="F3" s="41" t="s">
        <v>26</v>
      </c>
      <c r="G3" s="37"/>
      <c r="H3" s="41" t="s">
        <v>25</v>
      </c>
      <c r="I3" s="37"/>
      <c r="J3" s="37"/>
      <c r="K3" s="37"/>
      <c r="L3" s="50"/>
      <c r="M3" s="47"/>
      <c r="N3" s="49"/>
      <c r="O3" s="43"/>
      <c r="P3" s="45"/>
    </row>
    <row r="4" spans="1:16" ht="30" customHeight="1">
      <c r="A4" s="38"/>
      <c r="B4" s="50"/>
      <c r="C4" s="40"/>
      <c r="D4" s="3" t="s">
        <v>9</v>
      </c>
      <c r="E4" s="3" t="s">
        <v>11</v>
      </c>
      <c r="F4" s="3" t="s">
        <v>9</v>
      </c>
      <c r="G4" s="4" t="s">
        <v>12</v>
      </c>
      <c r="H4" s="3" t="s">
        <v>9</v>
      </c>
      <c r="I4" s="3" t="s">
        <v>12</v>
      </c>
      <c r="J4" s="4"/>
      <c r="K4" s="4"/>
      <c r="L4" s="50"/>
      <c r="M4" s="47"/>
      <c r="N4" s="49"/>
      <c r="O4" s="43"/>
      <c r="P4" s="46"/>
    </row>
    <row r="5" spans="1:16" s="22" customFormat="1" ht="21.75" customHeight="1">
      <c r="A5" s="23" t="s">
        <v>17</v>
      </c>
      <c r="B5" s="23">
        <v>387</v>
      </c>
      <c r="C5" s="24">
        <f aca="true" t="shared" si="0" ref="C5:C13">B5/5*0.6</f>
        <v>46.440000000000005</v>
      </c>
      <c r="D5" s="25">
        <v>38</v>
      </c>
      <c r="E5" s="26">
        <f aca="true" t="shared" si="1" ref="E5:E13">D5*0.4</f>
        <v>15.200000000000001</v>
      </c>
      <c r="F5" s="27">
        <v>18.4</v>
      </c>
      <c r="G5" s="24">
        <f aca="true" t="shared" si="2" ref="G5:G13">F5*0.4</f>
        <v>7.359999999999999</v>
      </c>
      <c r="H5" s="27">
        <v>35.89</v>
      </c>
      <c r="I5" s="27">
        <f aca="true" t="shared" si="3" ref="I5:I13">H5*0.4</f>
        <v>14.356000000000002</v>
      </c>
      <c r="J5" s="28">
        <v>2</v>
      </c>
      <c r="K5" s="29">
        <f>C5+E5+G5+I5+J5</f>
        <v>85.356</v>
      </c>
      <c r="L5" s="30"/>
      <c r="M5" s="25" t="s">
        <v>14</v>
      </c>
      <c r="N5" s="20"/>
      <c r="O5" s="19"/>
      <c r="P5" s="33" t="s">
        <v>29</v>
      </c>
    </row>
    <row r="6" spans="1:16" s="22" customFormat="1" ht="21.75" customHeight="1">
      <c r="A6" s="23" t="s">
        <v>23</v>
      </c>
      <c r="B6" s="23">
        <v>365</v>
      </c>
      <c r="C6" s="24">
        <f t="shared" si="0"/>
        <v>43.8</v>
      </c>
      <c r="D6" s="25">
        <v>38</v>
      </c>
      <c r="E6" s="26">
        <f t="shared" si="1"/>
        <v>15.200000000000001</v>
      </c>
      <c r="F6" s="27">
        <v>15.8</v>
      </c>
      <c r="G6" s="24">
        <f t="shared" si="2"/>
        <v>6.32</v>
      </c>
      <c r="H6" s="27">
        <v>36.11</v>
      </c>
      <c r="I6" s="27">
        <f t="shared" si="3"/>
        <v>14.444</v>
      </c>
      <c r="J6" s="31">
        <v>1</v>
      </c>
      <c r="K6" s="29">
        <f aca="true" t="shared" si="4" ref="K6:K13">C6+E6+G6+I6+J6</f>
        <v>80.764</v>
      </c>
      <c r="L6" s="30"/>
      <c r="M6" s="25" t="s">
        <v>14</v>
      </c>
      <c r="N6" s="20"/>
      <c r="O6" s="21"/>
      <c r="P6" s="33" t="s">
        <v>29</v>
      </c>
    </row>
    <row r="7" spans="1:16" s="14" customFormat="1" ht="21.75" customHeight="1">
      <c r="A7" s="23" t="s">
        <v>13</v>
      </c>
      <c r="B7" s="23">
        <v>388</v>
      </c>
      <c r="C7" s="24">
        <f t="shared" si="0"/>
        <v>46.559999999999995</v>
      </c>
      <c r="D7" s="25">
        <v>35</v>
      </c>
      <c r="E7" s="26">
        <f t="shared" si="1"/>
        <v>14</v>
      </c>
      <c r="F7" s="27">
        <v>15.6</v>
      </c>
      <c r="G7" s="24">
        <f t="shared" si="2"/>
        <v>6.24</v>
      </c>
      <c r="H7" s="27">
        <v>31.64</v>
      </c>
      <c r="I7" s="27">
        <f t="shared" si="3"/>
        <v>12.656</v>
      </c>
      <c r="J7" s="31">
        <v>1</v>
      </c>
      <c r="K7" s="32">
        <f t="shared" si="4"/>
        <v>80.456</v>
      </c>
      <c r="L7" s="30"/>
      <c r="M7" s="25" t="s">
        <v>14</v>
      </c>
      <c r="N7" s="13"/>
      <c r="O7" s="12"/>
      <c r="P7" s="33" t="s">
        <v>29</v>
      </c>
    </row>
    <row r="8" spans="1:16" s="14" customFormat="1" ht="21.75" customHeight="1">
      <c r="A8" s="23" t="s">
        <v>16</v>
      </c>
      <c r="B8" s="23">
        <v>388</v>
      </c>
      <c r="C8" s="24">
        <f t="shared" si="0"/>
        <v>46.559999999999995</v>
      </c>
      <c r="D8" s="25">
        <v>37</v>
      </c>
      <c r="E8" s="26">
        <f t="shared" si="1"/>
        <v>14.8</v>
      </c>
      <c r="F8" s="27">
        <v>16</v>
      </c>
      <c r="G8" s="24">
        <f t="shared" si="2"/>
        <v>6.4</v>
      </c>
      <c r="H8" s="27">
        <v>30.78</v>
      </c>
      <c r="I8" s="27">
        <f t="shared" si="3"/>
        <v>12.312000000000001</v>
      </c>
      <c r="J8" s="31"/>
      <c r="K8" s="32">
        <f t="shared" si="4"/>
        <v>80.072</v>
      </c>
      <c r="L8" s="30"/>
      <c r="M8" s="25" t="s">
        <v>14</v>
      </c>
      <c r="N8" s="13"/>
      <c r="O8" s="12"/>
      <c r="P8" s="33" t="s">
        <v>29</v>
      </c>
    </row>
    <row r="9" spans="1:16" s="8" customFormat="1" ht="21.75" customHeight="1">
      <c r="A9" s="23" t="s">
        <v>15</v>
      </c>
      <c r="B9" s="23">
        <v>396</v>
      </c>
      <c r="C9" s="24">
        <f t="shared" si="0"/>
        <v>47.52</v>
      </c>
      <c r="D9" s="25">
        <v>30</v>
      </c>
      <c r="E9" s="27">
        <f t="shared" si="1"/>
        <v>12</v>
      </c>
      <c r="F9" s="27">
        <v>15.2</v>
      </c>
      <c r="G9" s="24">
        <f t="shared" si="2"/>
        <v>6.08</v>
      </c>
      <c r="H9" s="27">
        <v>31.78</v>
      </c>
      <c r="I9" s="27">
        <f t="shared" si="3"/>
        <v>12.712000000000002</v>
      </c>
      <c r="J9" s="31">
        <v>1</v>
      </c>
      <c r="K9" s="32">
        <f t="shared" si="4"/>
        <v>79.31200000000001</v>
      </c>
      <c r="L9" s="30"/>
      <c r="M9" s="25" t="s">
        <v>14</v>
      </c>
      <c r="N9" s="10"/>
      <c r="O9" s="7"/>
      <c r="P9" s="33" t="s">
        <v>29</v>
      </c>
    </row>
    <row r="10" spans="1:16" s="14" customFormat="1" ht="21.75" customHeight="1">
      <c r="A10" s="23" t="s">
        <v>19</v>
      </c>
      <c r="B10" s="23">
        <v>372</v>
      </c>
      <c r="C10" s="24">
        <f t="shared" si="0"/>
        <v>44.64</v>
      </c>
      <c r="D10" s="25">
        <v>34</v>
      </c>
      <c r="E10" s="27">
        <f t="shared" si="1"/>
        <v>13.600000000000001</v>
      </c>
      <c r="F10" s="27">
        <v>15.8</v>
      </c>
      <c r="G10" s="24">
        <f t="shared" si="2"/>
        <v>6.32</v>
      </c>
      <c r="H10" s="27">
        <v>31.56</v>
      </c>
      <c r="I10" s="27">
        <f t="shared" si="3"/>
        <v>12.624</v>
      </c>
      <c r="J10" s="31">
        <v>2</v>
      </c>
      <c r="K10" s="32">
        <f t="shared" si="4"/>
        <v>79.184</v>
      </c>
      <c r="L10" s="30"/>
      <c r="M10" s="25" t="s">
        <v>14</v>
      </c>
      <c r="N10" s="13"/>
      <c r="O10" s="15"/>
      <c r="P10" s="33" t="s">
        <v>29</v>
      </c>
    </row>
    <row r="11" spans="1:16" s="14" customFormat="1" ht="21.75" customHeight="1">
      <c r="A11" s="23" t="s">
        <v>21</v>
      </c>
      <c r="B11" s="23">
        <v>369</v>
      </c>
      <c r="C11" s="24">
        <f t="shared" si="0"/>
        <v>44.279999999999994</v>
      </c>
      <c r="D11" s="25">
        <v>32</v>
      </c>
      <c r="E11" s="27">
        <f t="shared" si="1"/>
        <v>12.8</v>
      </c>
      <c r="F11" s="27">
        <v>15</v>
      </c>
      <c r="G11" s="24">
        <f t="shared" si="2"/>
        <v>6</v>
      </c>
      <c r="H11" s="27">
        <v>37.55</v>
      </c>
      <c r="I11" s="27">
        <f t="shared" si="3"/>
        <v>15.02</v>
      </c>
      <c r="J11" s="31">
        <v>1</v>
      </c>
      <c r="K11" s="32">
        <f t="shared" si="4"/>
        <v>79.1</v>
      </c>
      <c r="L11" s="30"/>
      <c r="M11" s="25" t="s">
        <v>14</v>
      </c>
      <c r="N11" s="13"/>
      <c r="O11" s="12"/>
      <c r="P11" s="33" t="s">
        <v>29</v>
      </c>
    </row>
    <row r="12" spans="1:16" s="18" customFormat="1" ht="21.75" customHeight="1">
      <c r="A12" s="23" t="s">
        <v>20</v>
      </c>
      <c r="B12" s="23">
        <v>371</v>
      </c>
      <c r="C12" s="24">
        <f t="shared" si="0"/>
        <v>44.52</v>
      </c>
      <c r="D12" s="25">
        <v>29</v>
      </c>
      <c r="E12" s="27">
        <f t="shared" si="1"/>
        <v>11.600000000000001</v>
      </c>
      <c r="F12" s="25">
        <v>17</v>
      </c>
      <c r="G12" s="24">
        <f t="shared" si="2"/>
        <v>6.800000000000001</v>
      </c>
      <c r="H12" s="27">
        <v>37.36</v>
      </c>
      <c r="I12" s="27">
        <f t="shared" si="3"/>
        <v>14.944</v>
      </c>
      <c r="J12" s="31">
        <v>1</v>
      </c>
      <c r="K12" s="32">
        <f t="shared" si="4"/>
        <v>78.864</v>
      </c>
      <c r="L12" s="30"/>
      <c r="M12" s="25" t="s">
        <v>14</v>
      </c>
      <c r="N12" s="17"/>
      <c r="O12" s="16"/>
      <c r="P12" s="33" t="s">
        <v>29</v>
      </c>
    </row>
    <row r="13" spans="1:16" s="18" customFormat="1" ht="21.75" customHeight="1">
      <c r="A13" s="23" t="s">
        <v>18</v>
      </c>
      <c r="B13" s="23">
        <v>376</v>
      </c>
      <c r="C13" s="24">
        <f t="shared" si="0"/>
        <v>45.12</v>
      </c>
      <c r="D13" s="25">
        <v>37</v>
      </c>
      <c r="E13" s="27">
        <f t="shared" si="1"/>
        <v>14.8</v>
      </c>
      <c r="F13" s="27">
        <v>15.4</v>
      </c>
      <c r="G13" s="24">
        <f t="shared" si="2"/>
        <v>6.16</v>
      </c>
      <c r="H13" s="27">
        <v>31.89</v>
      </c>
      <c r="I13" s="27">
        <f t="shared" si="3"/>
        <v>12.756</v>
      </c>
      <c r="J13" s="31"/>
      <c r="K13" s="32">
        <f t="shared" si="4"/>
        <v>78.836</v>
      </c>
      <c r="L13" s="30"/>
      <c r="M13" s="25" t="s">
        <v>14</v>
      </c>
      <c r="N13" s="17"/>
      <c r="O13" s="16"/>
      <c r="P13" s="33" t="s">
        <v>29</v>
      </c>
    </row>
    <row r="14" spans="1:16" s="18" customFormat="1" ht="21.75" customHeight="1">
      <c r="A14" s="23" t="s">
        <v>24</v>
      </c>
      <c r="B14" s="23">
        <v>365</v>
      </c>
      <c r="C14" s="24">
        <f>B14/5*0.6</f>
        <v>43.8</v>
      </c>
      <c r="D14" s="25">
        <v>28</v>
      </c>
      <c r="E14" s="27">
        <f>D14*0.4</f>
        <v>11.200000000000001</v>
      </c>
      <c r="F14" s="27">
        <v>15.8</v>
      </c>
      <c r="G14" s="24">
        <f>F14*0.4</f>
        <v>6.32</v>
      </c>
      <c r="H14" s="27">
        <v>33.56</v>
      </c>
      <c r="I14" s="27">
        <f>H14*0.4</f>
        <v>13.424000000000001</v>
      </c>
      <c r="J14" s="31">
        <v>1</v>
      </c>
      <c r="K14" s="32">
        <f>C14+E14+G14+I14+J14</f>
        <v>75.744</v>
      </c>
      <c r="L14" s="30"/>
      <c r="M14" s="25" t="s">
        <v>14</v>
      </c>
      <c r="N14" s="16"/>
      <c r="O14" s="16"/>
      <c r="P14" s="33" t="s">
        <v>29</v>
      </c>
    </row>
    <row r="15" spans="1:16" s="14" customFormat="1" ht="20.25" customHeight="1">
      <c r="A15" s="23" t="s">
        <v>22</v>
      </c>
      <c r="B15" s="23">
        <v>366</v>
      </c>
      <c r="C15" s="24">
        <f>B15/5*0.6</f>
        <v>43.92</v>
      </c>
      <c r="D15" s="25">
        <v>31</v>
      </c>
      <c r="E15" s="27">
        <f>D15*0.4</f>
        <v>12.4</v>
      </c>
      <c r="F15" s="27">
        <v>16.2</v>
      </c>
      <c r="G15" s="24">
        <f>F15*0.4</f>
        <v>6.48</v>
      </c>
      <c r="H15" s="27">
        <v>29.55</v>
      </c>
      <c r="I15" s="27">
        <f>H15*0.4</f>
        <v>11.82</v>
      </c>
      <c r="J15" s="31">
        <v>0.5</v>
      </c>
      <c r="K15" s="32">
        <f>C15+E15+G15+I15+J15</f>
        <v>75.12</v>
      </c>
      <c r="L15" s="25"/>
      <c r="M15" s="25" t="s">
        <v>14</v>
      </c>
      <c r="N15" s="19"/>
      <c r="O15" s="21"/>
      <c r="P15" s="33" t="s">
        <v>29</v>
      </c>
    </row>
  </sheetData>
  <sheetProtection/>
  <mergeCells count="16">
    <mergeCell ref="H3:I3"/>
    <mergeCell ref="M2:M4"/>
    <mergeCell ref="N2:N4"/>
    <mergeCell ref="L2:L4"/>
    <mergeCell ref="K2:K3"/>
    <mergeCell ref="B3:B4"/>
    <mergeCell ref="A1:P1"/>
    <mergeCell ref="A2:A4"/>
    <mergeCell ref="B2:C2"/>
    <mergeCell ref="D2:I2"/>
    <mergeCell ref="J2:J3"/>
    <mergeCell ref="C3:C4"/>
    <mergeCell ref="D3:E3"/>
    <mergeCell ref="O2:O4"/>
    <mergeCell ref="P2:P4"/>
    <mergeCell ref="F3:G3"/>
  </mergeCells>
  <printOptions/>
  <pageMargins left="0.5511811023622047" right="0.35433070866141736" top="0.787401574803149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2015-03-15T04:32:55Z</cp:lastPrinted>
  <dcterms:created xsi:type="dcterms:W3CDTF">1996-12-17T01:32:42Z</dcterms:created>
  <dcterms:modified xsi:type="dcterms:W3CDTF">2017-03-20T03:13:19Z</dcterms:modified>
  <cp:category/>
  <cp:version/>
  <cp:contentType/>
  <cp:contentStatus/>
</cp:coreProperties>
</file>